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/>
  <mc:AlternateContent xmlns:mc="http://schemas.openxmlformats.org/markup-compatibility/2006">
    <mc:Choice Requires="x15">
      <x15ac:absPath xmlns:x15ac="http://schemas.microsoft.com/office/spreadsheetml/2010/11/ac" url="C:\Users\Panos K\Documents\Exalco\EXALCO\Θερμοπερατότητα κουφωμάτων\Exalco excels\235\Ψ Unlocked\"/>
    </mc:Choice>
  </mc:AlternateContent>
  <xr:revisionPtr revIDLastSave="0" documentId="10_ncr:8108000_{A2FC78A3-24FA-4E0F-BA49-E2848A1ABAC1}" xr6:coauthVersionLast="34" xr6:coauthVersionMax="34" xr10:uidLastSave="{00000000-0000-0000-0000-000000000000}"/>
  <workbookProtection workbookPassword="D200" lockStructure="1"/>
  <bookViews>
    <workbookView xWindow="5280" yWindow="-60" windowWidth="9315" windowHeight="9075" tabRatio="897" xr2:uid="{00000000-000D-0000-FFFF-FFFF00000000}"/>
  </bookViews>
  <sheets>
    <sheet name="ALBIO 235 FS" sheetId="1" r:id="rId1"/>
  </sheets>
  <definedNames>
    <definedName name="_xlnm.Print_Area" localSheetId="0">'ALBIO 235 FS'!$A$1:$H$30</definedName>
  </definedNames>
  <calcPr calcId="162913"/>
</workbook>
</file>

<file path=xl/calcChain.xml><?xml version="1.0" encoding="utf-8"?>
<calcChain xmlns="http://schemas.openxmlformats.org/spreadsheetml/2006/main">
  <c r="J12" i="1" l="1"/>
  <c r="C11" i="1" s="1"/>
  <c r="L10" i="1" s="1"/>
  <c r="J14" i="1"/>
  <c r="C15" i="1" s="1"/>
  <c r="L12" i="1" s="1"/>
  <c r="J15" i="1"/>
  <c r="J16" i="1" s="1"/>
  <c r="C19" i="1" s="1"/>
  <c r="L14" i="1" s="1"/>
  <c r="C17" i="1"/>
  <c r="L13" i="1" s="1"/>
  <c r="J19" i="1"/>
  <c r="G18" i="1" s="1"/>
  <c r="J21" i="1"/>
  <c r="J22" i="1" s="1"/>
  <c r="G16" i="1" s="1"/>
  <c r="G22" i="1"/>
  <c r="J20" i="1" l="1"/>
  <c r="G19" i="1" s="1"/>
  <c r="G20" i="1" s="1"/>
  <c r="L18" i="1" s="1"/>
  <c r="J13" i="1"/>
  <c r="C13" i="1" s="1"/>
  <c r="L11" i="1" s="1"/>
  <c r="J23" i="1"/>
  <c r="G15" i="1"/>
  <c r="G17" i="1" s="1"/>
  <c r="L17" i="1" s="1"/>
  <c r="L19" i="1" l="1"/>
  <c r="G23" i="1" s="1"/>
  <c r="J17" i="1"/>
</calcChain>
</file>

<file path=xl/sharedStrings.xml><?xml version="1.0" encoding="utf-8"?>
<sst xmlns="http://schemas.openxmlformats.org/spreadsheetml/2006/main" count="84" uniqueCount="51">
  <si>
    <t>:</t>
  </si>
  <si>
    <t>=</t>
  </si>
  <si>
    <t>m</t>
  </si>
  <si>
    <t>Uf1 x Af1</t>
  </si>
  <si>
    <t>Uf2 x Af2</t>
  </si>
  <si>
    <t>Ug x Ag ολ.</t>
  </si>
  <si>
    <t>Ψ χ L ολ.</t>
  </si>
  <si>
    <r>
      <t>W/m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k</t>
    </r>
  </si>
  <si>
    <r>
      <t>m</t>
    </r>
    <r>
      <rPr>
        <vertAlign val="superscript"/>
        <sz val="12"/>
        <rFont val="Arial"/>
        <family val="2"/>
      </rPr>
      <t>2</t>
    </r>
  </si>
  <si>
    <r>
      <t>A</t>
    </r>
    <r>
      <rPr>
        <b/>
        <vertAlign val="subscript"/>
        <sz val="12"/>
        <color indexed="10"/>
        <rFont val="Arial"/>
        <family val="2"/>
      </rPr>
      <t>f1</t>
    </r>
  </si>
  <si>
    <r>
      <t>A</t>
    </r>
    <r>
      <rPr>
        <b/>
        <vertAlign val="subscript"/>
        <sz val="12"/>
        <color indexed="10"/>
        <rFont val="Arial"/>
        <family val="2"/>
      </rPr>
      <t>f2</t>
    </r>
    <r>
      <rPr>
        <sz val="10"/>
        <rFont val="Arial"/>
        <charset val="161"/>
      </rPr>
      <t/>
    </r>
  </si>
  <si>
    <r>
      <t>L</t>
    </r>
    <r>
      <rPr>
        <b/>
        <vertAlign val="subscript"/>
        <sz val="12"/>
        <color indexed="10"/>
        <rFont val="Arial"/>
        <family val="2"/>
      </rPr>
      <t>1</t>
    </r>
  </si>
  <si>
    <r>
      <t>L</t>
    </r>
    <r>
      <rPr>
        <b/>
        <vertAlign val="subscript"/>
        <sz val="12"/>
        <color indexed="10"/>
        <rFont val="Arial"/>
        <family val="2"/>
      </rPr>
      <t>2</t>
    </r>
    <r>
      <rPr>
        <sz val="10"/>
        <rFont val="Arial"/>
        <charset val="161"/>
      </rPr>
      <t/>
    </r>
  </si>
  <si>
    <r>
      <t>A</t>
    </r>
    <r>
      <rPr>
        <b/>
        <vertAlign val="subscript"/>
        <sz val="12"/>
        <color indexed="10"/>
        <rFont val="Arial"/>
        <family val="2"/>
      </rPr>
      <t>w</t>
    </r>
  </si>
  <si>
    <r>
      <t>A</t>
    </r>
    <r>
      <rPr>
        <b/>
        <vertAlign val="subscript"/>
        <sz val="12"/>
        <color indexed="10"/>
        <rFont val="Arial"/>
        <family val="2"/>
      </rPr>
      <t>f3</t>
    </r>
  </si>
  <si>
    <r>
      <t>A</t>
    </r>
    <r>
      <rPr>
        <b/>
        <vertAlign val="subscript"/>
        <sz val="12"/>
        <color indexed="10"/>
        <rFont val="Arial"/>
        <family val="2"/>
      </rPr>
      <t xml:space="preserve">g1 </t>
    </r>
  </si>
  <si>
    <r>
      <t>A</t>
    </r>
    <r>
      <rPr>
        <b/>
        <vertAlign val="subscript"/>
        <sz val="12"/>
        <color indexed="10"/>
        <rFont val="Arial"/>
        <family val="2"/>
      </rPr>
      <t>g2</t>
    </r>
  </si>
  <si>
    <t>x=</t>
  </si>
  <si>
    <t>y=</t>
  </si>
  <si>
    <t>z=</t>
  </si>
  <si>
    <r>
      <t>U</t>
    </r>
    <r>
      <rPr>
        <b/>
        <vertAlign val="subscript"/>
        <sz val="12"/>
        <color indexed="10"/>
        <rFont val="Arial"/>
        <family val="2"/>
      </rPr>
      <t>f1</t>
    </r>
  </si>
  <si>
    <r>
      <t>U</t>
    </r>
    <r>
      <rPr>
        <b/>
        <vertAlign val="subscript"/>
        <sz val="12"/>
        <color indexed="10"/>
        <rFont val="Arial"/>
        <family val="2"/>
      </rPr>
      <t>f2</t>
    </r>
  </si>
  <si>
    <r>
      <t>U</t>
    </r>
    <r>
      <rPr>
        <b/>
        <vertAlign val="subscript"/>
        <sz val="12"/>
        <color indexed="10"/>
        <rFont val="Arial"/>
        <family val="2"/>
      </rPr>
      <t>f3</t>
    </r>
  </si>
  <si>
    <t>Af1=</t>
  </si>
  <si>
    <t>Af2=</t>
  </si>
  <si>
    <t>Af3=</t>
  </si>
  <si>
    <t>L1=</t>
  </si>
  <si>
    <t>L2=</t>
  </si>
  <si>
    <t>Ag1=</t>
  </si>
  <si>
    <t>Ag2=</t>
  </si>
  <si>
    <t>Uf3 x Af3</t>
  </si>
  <si>
    <t>W/mk</t>
  </si>
  <si>
    <r>
      <t>U</t>
    </r>
    <r>
      <rPr>
        <b/>
        <vertAlign val="subscript"/>
        <sz val="16"/>
        <rFont val="Arial"/>
        <family val="2"/>
      </rPr>
      <t>w</t>
    </r>
  </si>
  <si>
    <r>
      <t>Calculation of U</t>
    </r>
    <r>
      <rPr>
        <b/>
        <vertAlign val="subscript"/>
        <sz val="12"/>
        <rFont val="Arial"/>
        <family val="2"/>
      </rPr>
      <t>w</t>
    </r>
  </si>
  <si>
    <t>Window width d</t>
  </si>
  <si>
    <t>Window height h</t>
  </si>
  <si>
    <r>
      <t>U</t>
    </r>
    <r>
      <rPr>
        <b/>
        <vertAlign val="subscript"/>
        <sz val="12"/>
        <color indexed="10"/>
        <rFont val="Arial"/>
        <family val="2"/>
      </rPr>
      <t xml:space="preserve">g </t>
    </r>
    <r>
      <rPr>
        <sz val="12"/>
        <color indexed="10"/>
        <rFont val="Arial"/>
        <family val="2"/>
      </rPr>
      <t>(glass pane</t>
    </r>
    <r>
      <rPr>
        <sz val="12"/>
        <color indexed="10"/>
        <rFont val="Arial"/>
        <family val="2"/>
      </rPr>
      <t>)</t>
    </r>
  </si>
  <si>
    <r>
      <t>A</t>
    </r>
    <r>
      <rPr>
        <b/>
        <vertAlign val="subscript"/>
        <sz val="12"/>
        <color indexed="10"/>
        <rFont val="Arial"/>
        <family val="2"/>
      </rPr>
      <t xml:space="preserve">g </t>
    </r>
    <r>
      <rPr>
        <sz val="12"/>
        <color indexed="10"/>
        <rFont val="Arial"/>
        <family val="2"/>
      </rPr>
      <t>(total</t>
    </r>
    <r>
      <rPr>
        <sz val="12"/>
        <color indexed="10"/>
        <rFont val="Arial"/>
        <family val="2"/>
      </rPr>
      <t>)</t>
    </r>
  </si>
  <si>
    <r>
      <t xml:space="preserve">L </t>
    </r>
    <r>
      <rPr>
        <sz val="12"/>
        <color indexed="10"/>
        <rFont val="Arial"/>
        <family val="2"/>
      </rPr>
      <t>(total)</t>
    </r>
  </si>
  <si>
    <r>
      <t xml:space="preserve">ψ </t>
    </r>
    <r>
      <rPr>
        <sz val="12"/>
        <color indexed="10"/>
        <rFont val="Arial"/>
        <family val="2"/>
      </rPr>
      <t>(linear thermal transmittance</t>
    </r>
    <r>
      <rPr>
        <sz val="12"/>
        <color indexed="10"/>
        <rFont val="Arial"/>
        <family val="2"/>
      </rPr>
      <t>)</t>
    </r>
  </si>
  <si>
    <t>CAUTION: ALL CELLS IN YELLOW MUST BE FILLED</t>
  </si>
  <si>
    <t>ALBIO 235</t>
  </si>
  <si>
    <r>
      <t>Window typology :</t>
    </r>
    <r>
      <rPr>
        <sz val="12"/>
        <color indexed="10"/>
        <rFont val="Arial"/>
        <family val="2"/>
      </rPr>
      <t xml:space="preserve"> ΔΙΦΥΛΛΟ ΕΠΑΛΛΗΛΟ ΜΕ ΣΤΕΝΟ ΓΑΝΤΖΟ ΚΑΙ ΧΑΜΗΛΟ ΟΔΗΓΟ</t>
    </r>
  </si>
  <si>
    <r>
      <t>U</t>
    </r>
    <r>
      <rPr>
        <b/>
        <vertAlign val="subscript"/>
        <sz val="12"/>
        <color indexed="10"/>
        <rFont val="Arial"/>
        <family val="2"/>
      </rPr>
      <t>f4</t>
    </r>
  </si>
  <si>
    <r>
      <t>A</t>
    </r>
    <r>
      <rPr>
        <b/>
        <vertAlign val="subscript"/>
        <sz val="12"/>
        <color indexed="10"/>
        <rFont val="Arial"/>
        <family val="2"/>
      </rPr>
      <t>f4</t>
    </r>
  </si>
  <si>
    <r>
      <t>U</t>
    </r>
    <r>
      <rPr>
        <b/>
        <vertAlign val="subscript"/>
        <sz val="12"/>
        <color indexed="10"/>
        <rFont val="Arial"/>
        <family val="2"/>
      </rPr>
      <t>f5</t>
    </r>
  </si>
  <si>
    <r>
      <t>A</t>
    </r>
    <r>
      <rPr>
        <b/>
        <vertAlign val="subscript"/>
        <sz val="12"/>
        <color indexed="10"/>
        <rFont val="Arial"/>
        <family val="2"/>
      </rPr>
      <t>f5</t>
    </r>
  </si>
  <si>
    <t>Uf4 x Af4</t>
  </si>
  <si>
    <t>Uf5 x Af5</t>
  </si>
  <si>
    <t>Af4=</t>
  </si>
  <si>
    <t>Af5=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</si>
</sst>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9" x14ac:knownFonts="1">
    <font>
      <sz val="10"/>
      <name val="Arial"/>
      <charset val="161"/>
    </font>
    <font>
      <sz val="12"/>
      <name val="Arial"/>
      <family val="2"/>
    </font>
    <font>
      <sz val="16"/>
      <color indexed="55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2"/>
      <color indexed="55"/>
      <name val="Arial"/>
      <family val="2"/>
    </font>
    <font>
      <vertAlign val="superscript"/>
      <sz val="12"/>
      <name val="Arial"/>
      <family val="2"/>
    </font>
    <font>
      <b/>
      <vertAlign val="subscript"/>
      <sz val="12"/>
      <name val="Arial"/>
      <family val="2"/>
    </font>
    <font>
      <b/>
      <vertAlign val="subscript"/>
      <sz val="12"/>
      <color indexed="10"/>
      <name val="Arial"/>
      <family val="2"/>
    </font>
    <font>
      <sz val="8"/>
      <color indexed="55"/>
      <name val="Arial"/>
      <family val="2"/>
    </font>
    <font>
      <sz val="10"/>
      <color indexed="55"/>
      <name val="Arial"/>
      <family val="2"/>
    </font>
    <font>
      <b/>
      <sz val="16"/>
      <name val="Arial"/>
      <family val="2"/>
    </font>
    <font>
      <b/>
      <vertAlign val="subscript"/>
      <sz val="16"/>
      <name val="Arial"/>
      <family val="2"/>
    </font>
    <font>
      <b/>
      <sz val="14"/>
      <name val="Arial"/>
      <family val="2"/>
    </font>
    <font>
      <sz val="16"/>
      <color indexed="13"/>
      <name val="Arial"/>
      <family val="2"/>
    </font>
    <font>
      <sz val="10"/>
      <color indexed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1" xfId="0" applyFont="1" applyFill="1" applyBorder="1" applyAlignment="1" applyProtection="1">
      <alignment horizontal="center" vertical="center"/>
      <protection hidden="1"/>
    </xf>
    <xf numFmtId="0" fontId="8" fillId="0" borderId="2" xfId="0" applyFont="1" applyFill="1" applyBorder="1" applyProtection="1">
      <protection hidden="1"/>
    </xf>
    <xf numFmtId="0" fontId="8" fillId="0" borderId="3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2" fillId="0" borderId="0" xfId="0" applyFont="1" applyFill="1" applyProtection="1">
      <protection hidden="1"/>
    </xf>
    <xf numFmtId="0" fontId="8" fillId="0" borderId="4" xfId="0" applyFont="1" applyFill="1" applyBorder="1" applyProtection="1">
      <protection hidden="1"/>
    </xf>
    <xf numFmtId="164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164" fontId="12" fillId="0" borderId="0" xfId="0" applyNumberFormat="1" applyFont="1" applyFill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locked="0"/>
    </xf>
    <xf numFmtId="164" fontId="1" fillId="0" borderId="0" xfId="0" applyNumberFormat="1" applyFont="1" applyFill="1" applyBorder="1" applyAlignment="1" applyProtection="1">
      <alignment horizontal="center" vertical="center"/>
      <protection hidden="1"/>
    </xf>
    <xf numFmtId="2" fontId="13" fillId="0" borderId="0" xfId="0" applyNumberFormat="1" applyFont="1" applyFill="1" applyAlignment="1" applyProtection="1">
      <alignment horizontal="center" vertical="center"/>
      <protection hidden="1"/>
    </xf>
    <xf numFmtId="0" fontId="2" fillId="0" borderId="0" xfId="0" applyFont="1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0" fontId="4" fillId="0" borderId="0" xfId="0" applyFont="1" applyFill="1" applyBorder="1" applyAlignment="1" applyProtection="1">
      <alignment horizontal="left" vertical="top"/>
      <protection hidden="1"/>
    </xf>
    <xf numFmtId="0" fontId="7" fillId="0" borderId="5" xfId="0" applyFont="1" applyFill="1" applyBorder="1" applyAlignment="1" applyProtection="1">
      <alignment horizontal="left" vertical="center"/>
      <protection hidden="1"/>
    </xf>
    <xf numFmtId="0" fontId="1" fillId="0" borderId="6" xfId="0" applyFont="1" applyFill="1" applyBorder="1" applyAlignment="1" applyProtection="1">
      <alignment horizontal="center" vertical="center"/>
      <protection hidden="1"/>
    </xf>
    <xf numFmtId="0" fontId="1" fillId="0" borderId="7" xfId="0" applyFont="1" applyFill="1" applyBorder="1" applyAlignment="1" applyProtection="1">
      <alignment horizontal="left" vertical="center"/>
      <protection hidden="1"/>
    </xf>
    <xf numFmtId="0" fontId="7" fillId="0" borderId="8" xfId="0" applyFont="1" applyFill="1" applyBorder="1" applyAlignment="1" applyProtection="1">
      <alignment horizontal="left" vertical="center"/>
      <protection hidden="1"/>
    </xf>
    <xf numFmtId="0" fontId="1" fillId="0" borderId="9" xfId="0" applyFont="1" applyFill="1" applyBorder="1" applyAlignment="1" applyProtection="1">
      <alignment horizontal="center" vertical="center"/>
      <protection hidden="1"/>
    </xf>
    <xf numFmtId="0" fontId="1" fillId="0" borderId="10" xfId="0" applyFont="1" applyFill="1" applyBorder="1" applyAlignment="1" applyProtection="1">
      <alignment horizontal="left" vertical="center"/>
      <protection hidden="1"/>
    </xf>
    <xf numFmtId="0" fontId="2" fillId="0" borderId="9" xfId="0" applyFont="1" applyFill="1" applyBorder="1" applyAlignment="1" applyProtection="1">
      <alignment horizontal="center" vertical="center"/>
      <protection hidden="1"/>
    </xf>
    <xf numFmtId="0" fontId="7" fillId="0" borderId="11" xfId="0" applyFont="1" applyFill="1" applyBorder="1" applyAlignment="1" applyProtection="1">
      <alignment horizontal="left" vertical="center"/>
      <protection hidden="1"/>
    </xf>
    <xf numFmtId="0" fontId="1" fillId="0" borderId="12" xfId="0" applyFont="1" applyFill="1" applyBorder="1" applyAlignment="1" applyProtection="1">
      <alignment horizontal="center" vertical="center"/>
      <protection hidden="1"/>
    </xf>
    <xf numFmtId="0" fontId="1" fillId="0" borderId="13" xfId="0" applyFont="1" applyFill="1" applyBorder="1" applyAlignment="1" applyProtection="1">
      <alignment horizontal="left" vertical="center"/>
      <protection hidden="1"/>
    </xf>
    <xf numFmtId="0" fontId="7" fillId="0" borderId="14" xfId="0" applyFont="1" applyFill="1" applyBorder="1" applyAlignment="1" applyProtection="1">
      <alignment horizontal="left" vertical="center"/>
      <protection hidden="1"/>
    </xf>
    <xf numFmtId="0" fontId="1" fillId="0" borderId="15" xfId="0" applyFont="1" applyFill="1" applyBorder="1" applyAlignment="1" applyProtection="1">
      <alignment horizontal="center" vertical="center"/>
      <protection hidden="1"/>
    </xf>
    <xf numFmtId="0" fontId="1" fillId="0" borderId="16" xfId="0" applyFont="1" applyFill="1" applyBorder="1" applyAlignment="1" applyProtection="1">
      <alignment horizontal="left" vertical="center"/>
      <protection hidden="1"/>
    </xf>
    <xf numFmtId="0" fontId="7" fillId="0" borderId="17" xfId="0" applyFont="1" applyFill="1" applyBorder="1" applyAlignment="1" applyProtection="1">
      <alignment horizontal="left" vertical="center"/>
      <protection hidden="1"/>
    </xf>
    <xf numFmtId="0" fontId="1" fillId="0" borderId="18" xfId="0" applyFont="1" applyFill="1" applyBorder="1" applyAlignment="1" applyProtection="1">
      <alignment horizontal="center" vertical="center"/>
      <protection hidden="1"/>
    </xf>
    <xf numFmtId="0" fontId="1" fillId="0" borderId="19" xfId="0" applyFont="1" applyFill="1" applyBorder="1" applyAlignment="1" applyProtection="1">
      <alignment horizontal="left" vertical="center"/>
      <protection hidden="1"/>
    </xf>
    <xf numFmtId="0" fontId="7" fillId="0" borderId="20" xfId="0" applyFont="1" applyFill="1" applyBorder="1" applyAlignment="1" applyProtection="1">
      <alignment horizontal="left" vertical="center"/>
      <protection hidden="1"/>
    </xf>
    <xf numFmtId="0" fontId="1" fillId="0" borderId="21" xfId="0" applyFont="1" applyFill="1" applyBorder="1" applyAlignment="1" applyProtection="1">
      <alignment horizontal="center" vertical="center"/>
      <protection hidden="1"/>
    </xf>
    <xf numFmtId="0" fontId="1" fillId="0" borderId="22" xfId="0" applyFont="1" applyFill="1" applyBorder="1" applyAlignment="1" applyProtection="1">
      <alignment horizontal="left" vertical="center"/>
      <protection hidden="1"/>
    </xf>
    <xf numFmtId="164" fontId="1" fillId="0" borderId="18" xfId="0" applyNumberFormat="1" applyFont="1" applyFill="1" applyBorder="1" applyAlignment="1" applyProtection="1">
      <alignment horizontal="center" vertical="center"/>
      <protection hidden="1"/>
    </xf>
    <xf numFmtId="2" fontId="1" fillId="0" borderId="21" xfId="0" applyNumberFormat="1" applyFont="1" applyFill="1" applyBorder="1" applyAlignment="1" applyProtection="1">
      <alignment horizontal="center" vertical="center"/>
      <protection hidden="1"/>
    </xf>
    <xf numFmtId="0" fontId="1" fillId="0" borderId="23" xfId="0" applyFont="1" applyFill="1" applyBorder="1" applyAlignment="1" applyProtection="1">
      <alignment horizontal="center" vertical="center"/>
      <protection hidden="1"/>
    </xf>
    <xf numFmtId="2" fontId="1" fillId="0" borderId="9" xfId="0" applyNumberFormat="1" applyFont="1" applyFill="1" applyBorder="1" applyAlignment="1" applyProtection="1">
      <alignment horizontal="left" vertical="center"/>
      <protection hidden="1"/>
    </xf>
    <xf numFmtId="164" fontId="1" fillId="0" borderId="12" xfId="0" applyNumberFormat="1" applyFont="1" applyFill="1" applyBorder="1" applyAlignment="1" applyProtection="1">
      <alignment horizontal="center" vertical="center"/>
      <protection hidden="1"/>
    </xf>
    <xf numFmtId="0" fontId="7" fillId="0" borderId="24" xfId="0" applyFont="1" applyFill="1" applyBorder="1" applyAlignment="1" applyProtection="1">
      <alignment horizontal="left" vertical="center"/>
      <protection hidden="1"/>
    </xf>
    <xf numFmtId="164" fontId="1" fillId="0" borderId="23" xfId="0" applyNumberFormat="1" applyFont="1" applyFill="1" applyBorder="1" applyAlignment="1" applyProtection="1">
      <alignment horizontal="center" vertical="center"/>
      <protection hidden="1"/>
    </xf>
    <xf numFmtId="0" fontId="1" fillId="0" borderId="25" xfId="0" applyFont="1" applyFill="1" applyBorder="1" applyAlignment="1" applyProtection="1">
      <alignment horizontal="left" vertical="center"/>
      <protection hidden="1"/>
    </xf>
    <xf numFmtId="0" fontId="14" fillId="0" borderId="26" xfId="0" applyFont="1" applyFill="1" applyBorder="1" applyAlignment="1" applyProtection="1">
      <alignment horizontal="right" vertical="center"/>
      <protection hidden="1"/>
    </xf>
    <xf numFmtId="0" fontId="3" fillId="0" borderId="27" xfId="0" applyFont="1" applyFill="1" applyBorder="1" applyAlignment="1" applyProtection="1">
      <alignment horizontal="center" vertical="center"/>
      <protection hidden="1"/>
    </xf>
    <xf numFmtId="0" fontId="1" fillId="0" borderId="28" xfId="0" applyFont="1" applyFill="1" applyBorder="1" applyAlignment="1" applyProtection="1">
      <alignment horizontal="left" vertical="center"/>
      <protection hidden="1"/>
    </xf>
    <xf numFmtId="0" fontId="16" fillId="0" borderId="29" xfId="0" applyFont="1" applyFill="1" applyBorder="1" applyAlignment="1" applyProtection="1">
      <alignment horizontal="left" vertical="center"/>
      <protection hidden="1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165" fontId="1" fillId="2" borderId="6" xfId="0" applyNumberFormat="1" applyFont="1" applyFill="1" applyBorder="1" applyAlignment="1" applyProtection="1">
      <alignment horizontal="left" vertical="center"/>
      <protection locked="0"/>
    </xf>
    <xf numFmtId="2" fontId="5" fillId="0" borderId="27" xfId="0" applyNumberFormat="1" applyFont="1" applyFill="1" applyBorder="1" applyAlignment="1" applyProtection="1">
      <alignment horizontal="center" vertical="center"/>
      <protection hidden="1"/>
    </xf>
    <xf numFmtId="0" fontId="2" fillId="0" borderId="8" xfId="0" applyFont="1" applyFill="1" applyBorder="1" applyProtection="1">
      <protection hidden="1"/>
    </xf>
    <xf numFmtId="0" fontId="2" fillId="0" borderId="10" xfId="0" applyFont="1" applyFill="1" applyBorder="1" applyAlignment="1" applyProtection="1">
      <alignment horizontal="center" vertical="center"/>
      <protection hidden="1"/>
    </xf>
    <xf numFmtId="2" fontId="1" fillId="0" borderId="9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17" fillId="3" borderId="2" xfId="0" applyFont="1" applyFill="1" applyBorder="1" applyAlignment="1" applyProtection="1">
      <protection hidden="1"/>
    </xf>
    <xf numFmtId="0" fontId="18" fillId="3" borderId="2" xfId="0" applyFont="1" applyFill="1" applyBorder="1" applyAlignment="1"/>
    <xf numFmtId="0" fontId="1" fillId="0" borderId="30" xfId="0" applyFont="1" applyFill="1" applyBorder="1" applyAlignment="1" applyProtection="1">
      <alignment horizontal="left" vertical="center" shrinkToFit="1"/>
      <protection hidden="1"/>
    </xf>
    <xf numFmtId="0" fontId="0" fillId="0" borderId="31" xfId="0" applyBorder="1" applyAlignment="1">
      <alignment shrinkToFit="1"/>
    </xf>
    <xf numFmtId="0" fontId="0" fillId="0" borderId="32" xfId="0" applyBorder="1" applyAlignment="1">
      <alignment shrinkToFi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0</xdr:row>
      <xdr:rowOff>85725</xdr:rowOff>
    </xdr:from>
    <xdr:to>
      <xdr:col>7</xdr:col>
      <xdr:colOff>504825</xdr:colOff>
      <xdr:row>11</xdr:row>
      <xdr:rowOff>85725</xdr:rowOff>
    </xdr:to>
    <xdr:pic>
      <xdr:nvPicPr>
        <xdr:cNvPr id="1098" name="Picture 74" descr="C:\ΦΩΤΗΣ\Συστήματα\ΑΡΧΕΙΑ ΥΠΟΛΟΓΙΣΜΟΥ Uw &amp; Ucw\U Value Albio Greek\Albio 235\calculation for dasia-Model.jpg">
          <a:extLst>
            <a:ext uri="{FF2B5EF4-FFF2-40B4-BE49-F238E27FC236}">
              <a16:creationId xmlns:a16="http://schemas.microsoft.com/office/drawing/2014/main" id="{71AEBFC2-B3A5-4AD7-9A60-C80911F01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85725"/>
          <a:ext cx="3886200" cy="291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34"/>
  <sheetViews>
    <sheetView tabSelected="1" workbookViewId="0">
      <selection activeCell="IS17" sqref="IS17"/>
    </sheetView>
  </sheetViews>
  <sheetFormatPr defaultRowHeight="0" customHeight="1" zeroHeight="1" x14ac:dyDescent="0.3"/>
  <cols>
    <col min="1" max="1" width="41" style="23" customWidth="1"/>
    <col min="2" max="2" width="2.5703125" style="19" bestFit="1" customWidth="1"/>
    <col min="3" max="3" width="8.42578125" style="19" customWidth="1"/>
    <col min="4" max="4" width="8.5703125" style="19" customWidth="1"/>
    <col min="5" max="5" width="43.140625" style="19" customWidth="1"/>
    <col min="6" max="6" width="2.5703125" style="7" customWidth="1"/>
    <col min="7" max="8" width="8.5703125" style="7" customWidth="1"/>
    <col min="9" max="9" width="26.42578125" style="7" hidden="1" customWidth="1"/>
    <col min="10" max="10" width="16.140625" style="7" hidden="1" customWidth="1"/>
    <col min="11" max="11" width="15" style="7" hidden="1" customWidth="1"/>
    <col min="12" max="12" width="6" style="7" hidden="1" customWidth="1"/>
    <col min="13" max="14" width="9.140625" style="7" hidden="1" customWidth="1"/>
    <col min="15" max="249" width="9.140625" style="8" hidden="1" customWidth="1"/>
    <col min="250" max="16384" width="9.140625" style="8"/>
  </cols>
  <sheetData>
    <row r="1" spans="1:12" ht="20.100000000000001" customHeight="1" thickTop="1" x14ac:dyDescent="0.3">
      <c r="A1" s="1" t="s">
        <v>33</v>
      </c>
      <c r="B1" s="2"/>
      <c r="C1" s="2"/>
      <c r="D1" s="3"/>
      <c r="E1" s="4"/>
      <c r="F1" s="4"/>
      <c r="G1" s="4"/>
      <c r="H1" s="4"/>
      <c r="I1" s="5"/>
      <c r="J1" s="5"/>
      <c r="K1" s="65"/>
      <c r="L1" s="65"/>
    </row>
    <row r="2" spans="1:12" ht="20.100000000000001" customHeight="1" x14ac:dyDescent="0.3">
      <c r="A2" s="56" t="s">
        <v>41</v>
      </c>
      <c r="B2" s="4"/>
      <c r="C2" s="4"/>
      <c r="D2" s="9"/>
      <c r="E2" s="4"/>
      <c r="F2" s="4"/>
      <c r="G2" s="4"/>
      <c r="H2" s="4"/>
      <c r="I2" s="5"/>
      <c r="J2" s="5"/>
      <c r="K2" s="6"/>
      <c r="L2" s="10"/>
    </row>
    <row r="3" spans="1:12" ht="20.100000000000001" customHeight="1" thickBot="1" x14ac:dyDescent="0.35">
      <c r="A3" s="71" t="s">
        <v>42</v>
      </c>
      <c r="B3" s="72"/>
      <c r="C3" s="72"/>
      <c r="D3" s="73"/>
      <c r="E3" s="4"/>
      <c r="F3" s="4"/>
      <c r="G3" s="4"/>
      <c r="H3" s="4"/>
      <c r="I3" s="5"/>
      <c r="J3" s="15"/>
      <c r="K3" s="6"/>
      <c r="L3" s="10"/>
    </row>
    <row r="4" spans="1:12" ht="20.100000000000001" customHeight="1" thickTop="1" thickBot="1" x14ac:dyDescent="0.35">
      <c r="A4" s="66"/>
      <c r="B4" s="67"/>
      <c r="C4" s="67"/>
      <c r="D4" s="68"/>
      <c r="E4" s="20"/>
      <c r="F4" s="20"/>
      <c r="G4" s="20"/>
      <c r="H4" s="20"/>
      <c r="K4" s="6"/>
      <c r="L4" s="10"/>
    </row>
    <row r="5" spans="1:12" ht="20.100000000000001" customHeight="1" thickTop="1" x14ac:dyDescent="0.3">
      <c r="A5" s="26" t="s">
        <v>34</v>
      </c>
      <c r="B5" s="27" t="s">
        <v>0</v>
      </c>
      <c r="C5" s="57"/>
      <c r="D5" s="28" t="s">
        <v>2</v>
      </c>
      <c r="E5" s="20"/>
      <c r="F5" s="20"/>
      <c r="G5" s="20"/>
      <c r="H5" s="20"/>
      <c r="I5" s="18" t="s">
        <v>17</v>
      </c>
      <c r="J5" s="5">
        <v>0.1193</v>
      </c>
      <c r="K5" s="6"/>
      <c r="L5" s="6"/>
    </row>
    <row r="6" spans="1:12" ht="20.100000000000001" customHeight="1" x14ac:dyDescent="0.3">
      <c r="A6" s="29" t="s">
        <v>35</v>
      </c>
      <c r="B6" s="30" t="s">
        <v>0</v>
      </c>
      <c r="C6" s="58"/>
      <c r="D6" s="31" t="s">
        <v>2</v>
      </c>
      <c r="E6" s="20"/>
      <c r="F6" s="20"/>
      <c r="G6" s="20"/>
      <c r="H6" s="20"/>
      <c r="I6" s="5"/>
      <c r="J6" s="5"/>
      <c r="K6" s="6"/>
      <c r="L6" s="6"/>
    </row>
    <row r="7" spans="1:12" ht="23.1" customHeight="1" x14ac:dyDescent="0.3">
      <c r="A7" s="29"/>
      <c r="B7" s="30"/>
      <c r="C7" s="64"/>
      <c r="D7" s="31"/>
      <c r="E7" s="12"/>
      <c r="F7" s="12"/>
      <c r="G7" s="12"/>
      <c r="H7" s="12"/>
      <c r="I7" s="18" t="s">
        <v>18</v>
      </c>
      <c r="J7" s="5">
        <v>9.3649999999999997E-2</v>
      </c>
      <c r="K7" s="6"/>
      <c r="L7" s="6"/>
    </row>
    <row r="8" spans="1:12" ht="23.1" customHeight="1" x14ac:dyDescent="0.3">
      <c r="A8" s="62"/>
      <c r="B8" s="32"/>
      <c r="C8" s="32"/>
      <c r="D8" s="63"/>
      <c r="E8" s="12"/>
      <c r="F8" s="12"/>
      <c r="G8" s="12"/>
      <c r="H8" s="12"/>
      <c r="I8" s="5"/>
      <c r="J8" s="5"/>
    </row>
    <row r="9" spans="1:12" ht="23.1" customHeight="1" thickBot="1" x14ac:dyDescent="0.35">
      <c r="A9" s="39"/>
      <c r="B9" s="40"/>
      <c r="C9" s="40"/>
      <c r="D9" s="41"/>
      <c r="E9" s="12"/>
      <c r="F9" s="12"/>
      <c r="G9" s="12"/>
      <c r="H9" s="12"/>
      <c r="I9" s="5" t="s">
        <v>19</v>
      </c>
      <c r="J9" s="5">
        <v>4.2000000000000003E-2</v>
      </c>
      <c r="K9" s="6"/>
      <c r="L9" s="6"/>
    </row>
    <row r="10" spans="1:12" ht="23.1" customHeight="1" x14ac:dyDescent="0.3">
      <c r="A10" s="42" t="s">
        <v>20</v>
      </c>
      <c r="B10" s="43" t="s">
        <v>0</v>
      </c>
      <c r="C10" s="43">
        <v>4.4000000000000004</v>
      </c>
      <c r="D10" s="44" t="s">
        <v>7</v>
      </c>
      <c r="I10" s="5"/>
      <c r="J10" s="5"/>
      <c r="K10" s="5" t="s">
        <v>3</v>
      </c>
      <c r="L10" s="15">
        <f>C10*C11</f>
        <v>-7.3646276000000011E-2</v>
      </c>
    </row>
    <row r="11" spans="1:12" ht="23.1" customHeight="1" thickBot="1" x14ac:dyDescent="0.35">
      <c r="A11" s="39" t="s">
        <v>9</v>
      </c>
      <c r="B11" s="30" t="s">
        <v>0</v>
      </c>
      <c r="C11" s="45">
        <f>J12</f>
        <v>-1.6737790000000002E-2</v>
      </c>
      <c r="D11" s="41" t="s">
        <v>8</v>
      </c>
      <c r="I11" s="5"/>
      <c r="J11" s="5"/>
      <c r="K11" s="5" t="s">
        <v>4</v>
      </c>
      <c r="L11" s="15">
        <f>C12*C13</f>
        <v>-7.5320055000000011E-2</v>
      </c>
    </row>
    <row r="12" spans="1:12" ht="23.1" customHeight="1" x14ac:dyDescent="0.3">
      <c r="A12" s="42" t="s">
        <v>21</v>
      </c>
      <c r="B12" s="43" t="s">
        <v>0</v>
      </c>
      <c r="C12" s="43">
        <v>4.5</v>
      </c>
      <c r="D12" s="44" t="s">
        <v>7</v>
      </c>
      <c r="I12" s="5" t="s">
        <v>23</v>
      </c>
      <c r="J12" s="15">
        <f>J5*C6+J5*C5/2-J5*J5-J5*J9/2</f>
        <v>-1.6737790000000002E-2</v>
      </c>
      <c r="K12" s="5" t="s">
        <v>30</v>
      </c>
      <c r="L12" s="15">
        <f>C14*C15</f>
        <v>-8.7113586000000007E-2</v>
      </c>
    </row>
    <row r="13" spans="1:12" ht="23.1" customHeight="1" thickBot="1" x14ac:dyDescent="0.35">
      <c r="A13" s="39" t="s">
        <v>10</v>
      </c>
      <c r="B13" s="30" t="s">
        <v>0</v>
      </c>
      <c r="C13" s="45">
        <f>J13</f>
        <v>-1.6737790000000002E-2</v>
      </c>
      <c r="D13" s="41" t="s">
        <v>8</v>
      </c>
      <c r="I13" s="5" t="s">
        <v>24</v>
      </c>
      <c r="J13" s="15">
        <f>J12</f>
        <v>-1.6737790000000002E-2</v>
      </c>
      <c r="K13" s="5" t="s">
        <v>47</v>
      </c>
      <c r="L13" s="15">
        <f>C16*C17</f>
        <v>-6.5695475000000003E-2</v>
      </c>
    </row>
    <row r="14" spans="1:12" ht="23.1" customHeight="1" thickTop="1" x14ac:dyDescent="0.3">
      <c r="A14" s="42" t="s">
        <v>22</v>
      </c>
      <c r="B14" s="43" t="s">
        <v>0</v>
      </c>
      <c r="C14" s="43">
        <v>9.74</v>
      </c>
      <c r="D14" s="44" t="s">
        <v>7</v>
      </c>
      <c r="E14" s="26" t="s">
        <v>36</v>
      </c>
      <c r="F14" s="27" t="s">
        <v>0</v>
      </c>
      <c r="G14" s="60"/>
      <c r="H14" s="28"/>
      <c r="I14" s="5" t="s">
        <v>25</v>
      </c>
      <c r="J14" s="15">
        <f>J9*C6-J9*J7-J9*J5</f>
        <v>-8.9439000000000012E-3</v>
      </c>
      <c r="K14" s="5" t="s">
        <v>48</v>
      </c>
      <c r="L14" s="15">
        <f>C18*C19</f>
        <v>-6.5695475000000003E-2</v>
      </c>
    </row>
    <row r="15" spans="1:12" ht="23.1" customHeight="1" thickBot="1" x14ac:dyDescent="0.35">
      <c r="A15" s="39" t="s">
        <v>14</v>
      </c>
      <c r="B15" s="30" t="s">
        <v>0</v>
      </c>
      <c r="C15" s="45">
        <f>J14</f>
        <v>-8.9439000000000012E-3</v>
      </c>
      <c r="D15" s="41" t="s">
        <v>8</v>
      </c>
      <c r="E15" s="29" t="s">
        <v>15</v>
      </c>
      <c r="F15" s="30" t="s">
        <v>0</v>
      </c>
      <c r="G15" s="48">
        <f>J21</f>
        <v>2.9876885000000002E-2</v>
      </c>
      <c r="H15" s="31" t="s">
        <v>8</v>
      </c>
      <c r="I15" s="5" t="s">
        <v>49</v>
      </c>
      <c r="J15" s="15">
        <f>J7*C5/2-J5*J7-J9*J7/2</f>
        <v>-1.3139095E-2</v>
      </c>
      <c r="K15" s="5"/>
      <c r="L15" s="15"/>
    </row>
    <row r="16" spans="1:12" ht="23.1" customHeight="1" x14ac:dyDescent="0.3">
      <c r="A16" s="42" t="s">
        <v>43</v>
      </c>
      <c r="B16" s="43"/>
      <c r="C16" s="46">
        <v>5</v>
      </c>
      <c r="D16" s="44" t="s">
        <v>7</v>
      </c>
      <c r="E16" s="29" t="s">
        <v>16</v>
      </c>
      <c r="F16" s="30" t="s">
        <v>0</v>
      </c>
      <c r="G16" s="48">
        <f>J22</f>
        <v>2.9876885000000002E-2</v>
      </c>
      <c r="H16" s="31" t="s">
        <v>8</v>
      </c>
      <c r="I16" s="5" t="s">
        <v>50</v>
      </c>
      <c r="J16" s="15">
        <f>J15</f>
        <v>-1.3139095E-2</v>
      </c>
      <c r="K16" s="5"/>
      <c r="L16" s="15"/>
    </row>
    <row r="17" spans="1:12" ht="23.1" customHeight="1" thickBot="1" x14ac:dyDescent="0.35">
      <c r="A17" s="39" t="s">
        <v>44</v>
      </c>
      <c r="B17" s="30"/>
      <c r="C17" s="45">
        <f>J15</f>
        <v>-1.3139095E-2</v>
      </c>
      <c r="D17" s="41" t="s">
        <v>8</v>
      </c>
      <c r="E17" s="29" t="s">
        <v>37</v>
      </c>
      <c r="F17" s="30" t="s">
        <v>0</v>
      </c>
      <c r="G17" s="48">
        <f>SUM(G15:G16)</f>
        <v>5.9753770000000005E-2</v>
      </c>
      <c r="H17" s="31" t="s">
        <v>8</v>
      </c>
      <c r="I17" s="5"/>
      <c r="J17" s="15">
        <f>SUM(J12:J16)</f>
        <v>-6.8697670000000016E-2</v>
      </c>
      <c r="K17" s="5" t="s">
        <v>5</v>
      </c>
      <c r="L17" s="15">
        <f>G14*G17</f>
        <v>0</v>
      </c>
    </row>
    <row r="18" spans="1:12" ht="23.1" customHeight="1" x14ac:dyDescent="0.3">
      <c r="A18" s="42" t="s">
        <v>45</v>
      </c>
      <c r="B18" s="43"/>
      <c r="C18" s="46">
        <v>5</v>
      </c>
      <c r="D18" s="44" t="s">
        <v>7</v>
      </c>
      <c r="E18" s="29" t="s">
        <v>11</v>
      </c>
      <c r="F18" s="30" t="s">
        <v>0</v>
      </c>
      <c r="G18" s="48">
        <f>J19</f>
        <v>-0.70650000000000002</v>
      </c>
      <c r="H18" s="31" t="s">
        <v>2</v>
      </c>
      <c r="I18" s="5"/>
      <c r="J18" s="15"/>
      <c r="K18" s="5" t="s">
        <v>6</v>
      </c>
      <c r="L18" s="15">
        <f>G21*G20</f>
        <v>0</v>
      </c>
    </row>
    <row r="19" spans="1:12" ht="23.1" customHeight="1" thickBot="1" x14ac:dyDescent="0.35">
      <c r="A19" s="39" t="s">
        <v>46</v>
      </c>
      <c r="B19" s="47"/>
      <c r="C19" s="45">
        <f>J16</f>
        <v>-1.3139095E-2</v>
      </c>
      <c r="D19" s="41" t="s">
        <v>8</v>
      </c>
      <c r="E19" s="29" t="s">
        <v>12</v>
      </c>
      <c r="F19" s="30" t="s">
        <v>0</v>
      </c>
      <c r="G19" s="48">
        <f>J20</f>
        <v>-0.70650000000000002</v>
      </c>
      <c r="H19" s="31" t="s">
        <v>2</v>
      </c>
      <c r="I19" s="5" t="s">
        <v>26</v>
      </c>
      <c r="J19" s="16">
        <f>2*C6+C5-4*J5-2*J7-J9</f>
        <v>-0.70650000000000002</v>
      </c>
      <c r="L19" s="15">
        <f>L10+L11+L12+L13+L14+L17+L18</f>
        <v>-0.36747086700000003</v>
      </c>
    </row>
    <row r="20" spans="1:12" ht="23.1" customHeight="1" x14ac:dyDescent="0.3">
      <c r="A20" s="42"/>
      <c r="B20" s="43"/>
      <c r="C20" s="43"/>
      <c r="D20" s="44"/>
      <c r="E20" s="29" t="s">
        <v>38</v>
      </c>
      <c r="F20" s="32" t="s">
        <v>0</v>
      </c>
      <c r="G20" s="48">
        <f>SUM(G18:G19)</f>
        <v>-1.413</v>
      </c>
      <c r="H20" s="31" t="s">
        <v>2</v>
      </c>
      <c r="I20" s="5" t="s">
        <v>27</v>
      </c>
      <c r="J20" s="16">
        <f>J19</f>
        <v>-0.70650000000000002</v>
      </c>
    </row>
    <row r="21" spans="1:12" ht="23.1" customHeight="1" thickBot="1" x14ac:dyDescent="0.35">
      <c r="A21" s="39"/>
      <c r="B21" s="40"/>
      <c r="C21" s="45"/>
      <c r="D21" s="41"/>
      <c r="E21" s="29" t="s">
        <v>39</v>
      </c>
      <c r="F21" s="30" t="s">
        <v>0</v>
      </c>
      <c r="G21" s="59"/>
      <c r="H21" s="31" t="s">
        <v>31</v>
      </c>
      <c r="I21" s="16" t="s">
        <v>28</v>
      </c>
      <c r="J21" s="22">
        <f>(C6-J5-J7)*(C5/2-J5-J9/2)</f>
        <v>2.9876885000000002E-2</v>
      </c>
    </row>
    <row r="22" spans="1:12" ht="23.1" customHeight="1" thickBot="1" x14ac:dyDescent="0.35">
      <c r="A22" s="36"/>
      <c r="B22" s="37"/>
      <c r="C22" s="37"/>
      <c r="D22" s="38"/>
      <c r="E22" s="50" t="s">
        <v>13</v>
      </c>
      <c r="F22" s="47" t="s">
        <v>0</v>
      </c>
      <c r="G22" s="51">
        <f>C5*C6</f>
        <v>0</v>
      </c>
      <c r="H22" s="52" t="s">
        <v>8</v>
      </c>
      <c r="I22" s="16" t="s">
        <v>29</v>
      </c>
      <c r="J22" s="22">
        <f>J21</f>
        <v>2.9876885000000002E-2</v>
      </c>
    </row>
    <row r="23" spans="1:12" ht="23.1" customHeight="1" thickBot="1" x14ac:dyDescent="0.35">
      <c r="A23" s="33"/>
      <c r="B23" s="34"/>
      <c r="C23" s="49"/>
      <c r="D23" s="35"/>
      <c r="E23" s="53" t="s">
        <v>32</v>
      </c>
      <c r="F23" s="54" t="s">
        <v>1</v>
      </c>
      <c r="G23" s="61" t="e">
        <f>L19/G22</f>
        <v>#DIV/0!</v>
      </c>
      <c r="H23" s="55" t="s">
        <v>7</v>
      </c>
      <c r="I23" s="16"/>
      <c r="J23" s="22">
        <f>SUM(J21:J22)</f>
        <v>5.9753770000000005E-2</v>
      </c>
      <c r="K23" s="16"/>
      <c r="L23" s="16"/>
    </row>
    <row r="24" spans="1:12" ht="23.1" customHeight="1" thickTop="1" x14ac:dyDescent="0.3">
      <c r="A24" s="69" t="s">
        <v>40</v>
      </c>
      <c r="B24" s="70"/>
      <c r="C24" s="70"/>
      <c r="D24" s="70"/>
      <c r="E24" s="70"/>
    </row>
    <row r="25" spans="1:12" ht="23.1" hidden="1" customHeight="1" x14ac:dyDescent="0.3">
      <c r="E25" s="12"/>
      <c r="F25" s="12"/>
      <c r="G25" s="12"/>
      <c r="H25" s="12"/>
    </row>
    <row r="26" spans="1:12" ht="23.1" hidden="1" customHeight="1" x14ac:dyDescent="0.3">
      <c r="B26" s="13"/>
      <c r="C26" s="21"/>
      <c r="D26" s="12"/>
      <c r="E26" s="12"/>
      <c r="F26" s="12"/>
      <c r="G26" s="12"/>
      <c r="H26" s="12"/>
    </row>
    <row r="27" spans="1:12" ht="23.1" hidden="1" customHeight="1" x14ac:dyDescent="0.3">
      <c r="B27" s="13"/>
      <c r="C27" s="23"/>
      <c r="D27" s="12"/>
      <c r="E27" s="12"/>
      <c r="F27" s="12"/>
      <c r="G27" s="12"/>
      <c r="H27" s="12"/>
    </row>
    <row r="28" spans="1:12" ht="20.100000000000001" hidden="1" customHeight="1" x14ac:dyDescent="0.3">
      <c r="B28" s="13"/>
      <c r="C28" s="21"/>
      <c r="D28" s="12"/>
      <c r="E28" s="12"/>
      <c r="F28" s="12"/>
      <c r="G28" s="12"/>
      <c r="H28" s="12"/>
    </row>
    <row r="29" spans="1:12" ht="20.100000000000001" hidden="1" customHeight="1" x14ac:dyDescent="0.3">
      <c r="B29" s="13"/>
      <c r="C29" s="21"/>
      <c r="D29" s="12"/>
      <c r="E29" s="12"/>
      <c r="F29" s="12"/>
      <c r="G29" s="12"/>
      <c r="H29" s="12"/>
    </row>
    <row r="30" spans="1:12" ht="20.100000000000001" hidden="1" customHeight="1" x14ac:dyDescent="0.3">
      <c r="B30" s="13"/>
      <c r="E30" s="17"/>
      <c r="F30" s="17"/>
      <c r="G30" s="17"/>
      <c r="H30" s="17"/>
    </row>
    <row r="31" spans="1:12" ht="0.6" hidden="1" customHeight="1" x14ac:dyDescent="0.3">
      <c r="B31" s="23"/>
      <c r="C31" s="23"/>
      <c r="D31" s="17"/>
      <c r="E31" s="14"/>
      <c r="F31" s="14"/>
      <c r="G31" s="14"/>
      <c r="H31" s="14"/>
    </row>
    <row r="32" spans="1:12" ht="30" hidden="1" customHeight="1" thickTop="1" x14ac:dyDescent="0.3">
      <c r="A32" s="24"/>
      <c r="B32" s="14"/>
      <c r="C32" s="14"/>
      <c r="D32" s="14"/>
      <c r="E32" s="14"/>
      <c r="F32" s="14"/>
      <c r="G32" s="14"/>
      <c r="H32" s="14"/>
    </row>
    <row r="33" spans="1:8" ht="30" hidden="1" customHeight="1" x14ac:dyDescent="0.3">
      <c r="A33" s="11"/>
      <c r="B33" s="14"/>
      <c r="C33" s="14"/>
      <c r="D33" s="14"/>
      <c r="E33" s="14"/>
      <c r="F33" s="14"/>
      <c r="G33" s="14"/>
      <c r="H33" s="14"/>
    </row>
    <row r="34" spans="1:8" ht="30" hidden="1" customHeight="1" x14ac:dyDescent="0.3">
      <c r="A34" s="25"/>
      <c r="B34" s="14"/>
      <c r="C34" s="14"/>
      <c r="D34" s="14"/>
    </row>
  </sheetData>
  <sheetProtection algorithmName="SHA-512" hashValue="QEBDdVnf09Oj+NqfqYoBEOzBLV6uwNKNVc0DM1KCELmcqkQ7/tFgmsARGfkVudgmUQovj/Iz+jDi5RV500AdMg==" saltValue="5F/71o6wQDgqWrPWMaJh7A==" spinCount="100000" sheet="1" objects="1" scenarios="1"/>
  <mergeCells count="4">
    <mergeCell ref="K1:L1"/>
    <mergeCell ref="A4:D4"/>
    <mergeCell ref="A24:E24"/>
    <mergeCell ref="A3:D3"/>
  </mergeCells>
  <phoneticPr fontId="0" type="noConversion"/>
  <dataValidations count="1">
    <dataValidation allowBlank="1" showInputMessage="1" showErrorMessage="1" errorTitle="Π Ρ Ο Σ Ο Χ Η !!!" error="Έχετε εισάγει μη έγκυρα δεδομένα" sqref="C9" xr:uid="{00000000-0002-0000-0000-000000000000}"/>
  </dataValidations>
  <printOptions horizontalCentered="1"/>
  <pageMargins left="0.44" right="1.01" top="0.51" bottom="0.49" header="0.51181102362204722" footer="0.51181102362204722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ALBIO 235 FS</vt:lpstr>
      <vt:lpstr>'ALBIO 235 FS'!Print_Area</vt:lpstr>
    </vt:vector>
  </TitlesOfParts>
  <Company>EXALCO A.E.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Κωσταράς Φώτης</dc:creator>
  <cp:lastModifiedBy>Panos K</cp:lastModifiedBy>
  <cp:lastPrinted>2015-05-29T13:02:08Z</cp:lastPrinted>
  <dcterms:created xsi:type="dcterms:W3CDTF">2011-02-16T16:56:45Z</dcterms:created>
  <dcterms:modified xsi:type="dcterms:W3CDTF">2018-09-07T07:28:53Z</dcterms:modified>
</cp:coreProperties>
</file>